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rientation\COTS\Administratif\Saison 2026\Résultats\"/>
    </mc:Choice>
  </mc:AlternateContent>
  <xr:revisionPtr revIDLastSave="0" documentId="13_ncr:1_{31FAB38B-687E-4843-9BD8-B1A6057AA422}" xr6:coauthVersionLast="47" xr6:coauthVersionMax="47" xr10:uidLastSave="{00000000-0000-0000-0000-000000000000}"/>
  <bookViews>
    <workbookView xWindow="28680" yWindow="360" windowWidth="25440" windowHeight="15270" xr2:uid="{CBD3FB8B-4D09-4792-B32D-6051666F3A28}"/>
  </bookViews>
  <sheets>
    <sheet name="RESULTAT 2026 FORET" sheetId="1" r:id="rId1"/>
    <sheet name="RESULTAT 2026 SPRINT" sheetId="4" r:id="rId2"/>
    <sheet name="RESULTATS 2026 VTT" sheetId="2" r:id="rId3"/>
    <sheet name="Base calcul CF" sheetId="3" r:id="rId4"/>
  </sheets>
  <definedNames>
    <definedName name="_xlnm._FilterDatabase" localSheetId="1" hidden="1">'RESULTAT 2026 SPRINT'!$B$5:$E$43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H47" i="1"/>
  <c r="B47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" i="1"/>
  <c r="BH5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F38" i="4"/>
  <c r="BF39" i="4"/>
  <c r="BF40" i="4"/>
  <c r="BF41" i="4"/>
  <c r="BF42" i="4"/>
  <c r="BF43" i="4"/>
  <c r="BF44" i="4"/>
  <c r="BF45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H46" i="4"/>
  <c r="B46" i="4"/>
  <c r="BF37" i="4"/>
  <c r="BF36" i="4"/>
  <c r="BF35" i="4"/>
  <c r="BF34" i="4"/>
  <c r="BF33" i="4"/>
  <c r="BF32" i="4"/>
  <c r="BF31" i="4"/>
  <c r="BF30" i="4"/>
  <c r="BF29" i="4"/>
  <c r="BF28" i="4"/>
  <c r="BF27" i="4"/>
  <c r="BF26" i="4"/>
  <c r="BF25" i="4"/>
  <c r="BF24" i="4"/>
  <c r="BF23" i="4"/>
  <c r="BF22" i="4"/>
  <c r="BF21" i="4"/>
  <c r="BF20" i="4"/>
  <c r="BF19" i="4"/>
  <c r="BF18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5" i="4"/>
  <c r="BF4" i="4"/>
  <c r="P5" i="2"/>
  <c r="P6" i="2"/>
  <c r="P7" i="2"/>
  <c r="P8" i="2"/>
  <c r="P9" i="2"/>
  <c r="P4" i="2"/>
  <c r="BF46" i="4" l="1"/>
  <c r="BH47" i="1"/>
  <c r="F47" i="1" s="1"/>
  <c r="P10" i="2"/>
</calcChain>
</file>

<file path=xl/sharedStrings.xml><?xml version="1.0" encoding="utf-8"?>
<sst xmlns="http://schemas.openxmlformats.org/spreadsheetml/2006/main" count="358" uniqueCount="142">
  <si>
    <t>TYPE</t>
  </si>
  <si>
    <t>Place</t>
  </si>
  <si>
    <t>CN</t>
  </si>
  <si>
    <t>Nom</t>
  </si>
  <si>
    <t>Prénom</t>
  </si>
  <si>
    <t>Catégorie</t>
  </si>
  <si>
    <t>CORMIER</t>
  </si>
  <si>
    <t>Stéphane</t>
  </si>
  <si>
    <t>H40</t>
  </si>
  <si>
    <t>GIRARD</t>
  </si>
  <si>
    <t>H35</t>
  </si>
  <si>
    <t>ESTHER</t>
  </si>
  <si>
    <t>Nicolas</t>
  </si>
  <si>
    <t>H21</t>
  </si>
  <si>
    <t>MOUTAULT</t>
  </si>
  <si>
    <t>Pascal</t>
  </si>
  <si>
    <t>PIBAROT</t>
  </si>
  <si>
    <t>Stève</t>
  </si>
  <si>
    <t>H60</t>
  </si>
  <si>
    <t>Yoann</t>
  </si>
  <si>
    <t>H45</t>
  </si>
  <si>
    <t>LAHOREAU</t>
  </si>
  <si>
    <t>Mathéo</t>
  </si>
  <si>
    <t>BERNARD</t>
  </si>
  <si>
    <t>JULIEN</t>
  </si>
  <si>
    <t>Philippe</t>
  </si>
  <si>
    <t>Régis</t>
  </si>
  <si>
    <t>H65</t>
  </si>
  <si>
    <t>ANDRE</t>
  </si>
  <si>
    <t>Sidonie</t>
  </si>
  <si>
    <t>D45</t>
  </si>
  <si>
    <t>PATARIN</t>
  </si>
  <si>
    <t>Guillaume</t>
  </si>
  <si>
    <t>DARGENTON</t>
  </si>
  <si>
    <t>Bernard</t>
  </si>
  <si>
    <t>H70</t>
  </si>
  <si>
    <t>ROUX</t>
  </si>
  <si>
    <t>Antoine</t>
  </si>
  <si>
    <t>MARATIER</t>
  </si>
  <si>
    <t>Line</t>
  </si>
  <si>
    <t>D60</t>
  </si>
  <si>
    <t>CHALAS</t>
  </si>
  <si>
    <t>Justine</t>
  </si>
  <si>
    <t>D18</t>
  </si>
  <si>
    <t>BOISSINOT</t>
  </si>
  <si>
    <t>Lydie</t>
  </si>
  <si>
    <t>MERIOT</t>
  </si>
  <si>
    <t>Vincent</t>
  </si>
  <si>
    <t>Jeanine</t>
  </si>
  <si>
    <t>POUDEVIGNE</t>
  </si>
  <si>
    <t>Pierre</t>
  </si>
  <si>
    <t>ROBIN</t>
  </si>
  <si>
    <t>Bruno</t>
  </si>
  <si>
    <t>FRIQUET</t>
  </si>
  <si>
    <t>Athéna</t>
  </si>
  <si>
    <t>D21</t>
  </si>
  <si>
    <t>MARCHAND</t>
  </si>
  <si>
    <t>Nolhan</t>
  </si>
  <si>
    <t>LE THUAUT</t>
  </si>
  <si>
    <t>Daphné</t>
  </si>
  <si>
    <t>Élona</t>
  </si>
  <si>
    <t>D16</t>
  </si>
  <si>
    <t>BRAJARD</t>
  </si>
  <si>
    <t>Zoé</t>
  </si>
  <si>
    <t>TOTAL COURSES</t>
  </si>
  <si>
    <t>TOTAL</t>
  </si>
  <si>
    <t>Nombre de participations</t>
  </si>
  <si>
    <t>PARIS</t>
  </si>
  <si>
    <t>Aurelia</t>
  </si>
  <si>
    <t>D40</t>
  </si>
  <si>
    <t>LAURENT-BAILLY</t>
  </si>
  <si>
    <t>Lolita</t>
  </si>
  <si>
    <t>D35</t>
  </si>
  <si>
    <t>TEXIER</t>
  </si>
  <si>
    <t>Laure-Hélène</t>
  </si>
  <si>
    <t>D20</t>
  </si>
  <si>
    <t>MARNAI</t>
  </si>
  <si>
    <t>Arthur</t>
  </si>
  <si>
    <t>MEUNIER</t>
  </si>
  <si>
    <t>Véronique</t>
  </si>
  <si>
    <t>Arnaud</t>
  </si>
  <si>
    <t>ROSSIGNOL</t>
  </si>
  <si>
    <t>Rachel</t>
  </si>
  <si>
    <t>D50</t>
  </si>
  <si>
    <t>Lily</t>
  </si>
  <si>
    <t>Catherine</t>
  </si>
  <si>
    <t>Emilie</t>
  </si>
  <si>
    <t>D12</t>
  </si>
  <si>
    <t>BODENAN</t>
  </si>
  <si>
    <t>H50</t>
  </si>
  <si>
    <t>CF LD, MD et Sprint</t>
  </si>
  <si>
    <t>Nationales + CF Nuit</t>
  </si>
  <si>
    <t>POINTS COUPE DE France</t>
  </si>
  <si>
    <t>PEDESTRE -VTT</t>
  </si>
  <si>
    <t>NATIONALE</t>
  </si>
  <si>
    <t>CF</t>
  </si>
  <si>
    <t>H14</t>
  </si>
  <si>
    <t>NICOLAS</t>
  </si>
  <si>
    <t>ATTENTION CLASSEMENT SUR LE CIRCUIT</t>
  </si>
  <si>
    <t>VARANGOT</t>
  </si>
  <si>
    <t>PLACE COUPE DE France</t>
  </si>
  <si>
    <t>ELISE</t>
  </si>
  <si>
    <t>D55</t>
  </si>
  <si>
    <t>BAUD</t>
  </si>
  <si>
    <t>MORIN</t>
  </si>
  <si>
    <t>Ewan</t>
  </si>
  <si>
    <t>MD</t>
  </si>
  <si>
    <t>SAINT JEAN DE BRAYE</t>
  </si>
  <si>
    <t>SPRINT</t>
  </si>
  <si>
    <t>LD</t>
  </si>
  <si>
    <t>BAILLY</t>
  </si>
  <si>
    <t>CECILE</t>
  </si>
  <si>
    <t>Cécile</t>
  </si>
  <si>
    <t>MORGADES</t>
  </si>
  <si>
    <t>Christian</t>
  </si>
  <si>
    <t>Delphine</t>
  </si>
  <si>
    <t>C LIGUE</t>
  </si>
  <si>
    <t>Vallon Pont D'Arc (07)</t>
  </si>
  <si>
    <t>ANTHEUIL (21)</t>
  </si>
  <si>
    <t>FONTAINEBLEAU (77)</t>
  </si>
  <si>
    <t>LE  GAVRE (44)</t>
  </si>
  <si>
    <t>LE GAVRE (44)</t>
  </si>
  <si>
    <t>PANNESSIERES (39)</t>
  </si>
  <si>
    <t>05/04/026</t>
  </si>
  <si>
    <t>HUELGOAT(29)</t>
  </si>
  <si>
    <t>BERRIEN(29)</t>
  </si>
  <si>
    <t>CAP BRETON (40)</t>
  </si>
  <si>
    <t>CHATEL-GUYON(63)</t>
  </si>
  <si>
    <t>MOULET-MARCENAT(63)</t>
  </si>
  <si>
    <t>LE POINCONNET(36)</t>
  </si>
  <si>
    <t>SULLY LA CHAPELLE (45)</t>
  </si>
  <si>
    <t>GRANS COLOMBIER (01)</t>
  </si>
  <si>
    <t>MULHOUSE (68)</t>
  </si>
  <si>
    <t>PAGE</t>
  </si>
  <si>
    <t>Erian</t>
  </si>
  <si>
    <t>H10</t>
  </si>
  <si>
    <t>BOURBACH-LE-BAS (68)</t>
  </si>
  <si>
    <t>CF MD</t>
  </si>
  <si>
    <t>PELUSSIN-ROISEY (42)</t>
  </si>
  <si>
    <t>COL DE LA REPUBLIQUE (42)</t>
  </si>
  <si>
    <t>PARIS (75)</t>
  </si>
  <si>
    <t>BLAINVILLE SUR L EAU (54)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</si>
</sst>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/>
    <xf numFmtId="0" fontId="0" fillId="33" borderId="0" xfId="0" applyFill="1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0" fontId="0" fillId="36" borderId="0" xfId="0" applyFill="1" applyAlignment="1">
      <alignment horizontal="center" vertical="center" wrapText="1"/>
    </xf>
    <xf numFmtId="14" fontId="0" fillId="34" borderId="0" xfId="0" applyNumberFormat="1" applyFill="1" applyAlignment="1">
      <alignment horizontal="center"/>
    </xf>
    <xf numFmtId="0" fontId="18" fillId="0" borderId="0" xfId="0" applyFont="1"/>
    <xf numFmtId="14" fontId="0" fillId="36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33" borderId="0" xfId="0" applyFill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2AC5-7851-4C3C-AC6D-A1EB4E469B74}">
  <dimension ref="A1:BH48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21" sqref="B21"/>
    </sheetView>
  </sheetViews>
  <sheetFormatPr baseColWidth="10" defaultRowHeight="15" x14ac:dyDescent="0.25"/>
  <cols>
    <col min="3" max="3" width="15.5703125" bestFit="1" customWidth="1"/>
    <col min="4" max="4" width="14.85546875" customWidth="1"/>
    <col min="5" max="5" width="13.42578125" customWidth="1"/>
    <col min="6" max="7" width="11.42578125" customWidth="1"/>
    <col min="8" max="8" width="17.140625" customWidth="1"/>
    <col min="10" max="10" width="12.85546875" bestFit="1" customWidth="1"/>
    <col min="11" max="11" width="12.85546875" customWidth="1"/>
    <col min="12" max="12" width="17.140625" customWidth="1"/>
    <col min="13" max="13" width="12.85546875" customWidth="1"/>
    <col min="14" max="14" width="17" customWidth="1"/>
    <col min="15" max="16" width="14.42578125" customWidth="1"/>
    <col min="17" max="17" width="12.28515625" customWidth="1"/>
    <col min="19" max="19" width="11" customWidth="1"/>
    <col min="20" max="20" width="13.42578125" customWidth="1"/>
    <col min="21" max="21" width="12.140625" customWidth="1"/>
    <col min="24" max="25" width="14.85546875" customWidth="1"/>
    <col min="26" max="27" width="14.5703125" customWidth="1"/>
    <col min="31" max="31" width="11.42578125" customWidth="1"/>
    <col min="32" max="32" width="12.85546875" customWidth="1"/>
    <col min="35" max="35" width="13.5703125" customWidth="1"/>
    <col min="37" max="37" width="13.7109375" customWidth="1"/>
    <col min="57" max="57" width="14.140625" customWidth="1"/>
    <col min="58" max="58" width="12.85546875" customWidth="1"/>
  </cols>
  <sheetData>
    <row r="1" spans="1:60" x14ac:dyDescent="0.25">
      <c r="A1" s="11" t="s">
        <v>98</v>
      </c>
      <c r="B1" s="11"/>
      <c r="C1" s="11"/>
      <c r="D1" s="11"/>
      <c r="E1" s="11"/>
      <c r="F1" s="11"/>
      <c r="G1" s="11"/>
      <c r="H1" s="11"/>
      <c r="I1" s="11" t="s">
        <v>98</v>
      </c>
      <c r="J1" s="11"/>
      <c r="K1" s="11"/>
      <c r="L1" s="11"/>
      <c r="M1" s="11"/>
      <c r="N1" s="11"/>
      <c r="O1" s="11"/>
      <c r="P1" s="11"/>
      <c r="Q1" s="11"/>
      <c r="R1" s="11" t="s">
        <v>98</v>
      </c>
      <c r="S1" s="11"/>
      <c r="T1" s="11"/>
      <c r="U1" s="11"/>
      <c r="V1" s="11"/>
      <c r="W1" s="11"/>
      <c r="X1" s="11"/>
      <c r="Y1" s="11"/>
    </row>
    <row r="2" spans="1:60" s="1" customFormat="1" ht="45" x14ac:dyDescent="0.25">
      <c r="A2" s="6" t="s">
        <v>94</v>
      </c>
      <c r="B2" s="7" t="s">
        <v>95</v>
      </c>
      <c r="C2" s="9" t="s">
        <v>116</v>
      </c>
      <c r="F2" s="8" t="s">
        <v>92</v>
      </c>
      <c r="G2" s="8" t="s">
        <v>100</v>
      </c>
      <c r="H2" s="1" t="s">
        <v>119</v>
      </c>
      <c r="I2" s="1" t="s">
        <v>120</v>
      </c>
      <c r="J2" s="1" t="s">
        <v>121</v>
      </c>
      <c r="K2" s="9" t="s">
        <v>130</v>
      </c>
      <c r="L2" s="1" t="s">
        <v>122</v>
      </c>
      <c r="M2" s="6" t="s">
        <v>118</v>
      </c>
      <c r="N2" s="6" t="s">
        <v>118</v>
      </c>
      <c r="O2" s="1" t="s">
        <v>124</v>
      </c>
      <c r="P2" s="1" t="s">
        <v>124</v>
      </c>
      <c r="Q2" s="1" t="s">
        <v>125</v>
      </c>
      <c r="R2" s="1" t="s">
        <v>127</v>
      </c>
      <c r="S2" s="1" t="s">
        <v>128</v>
      </c>
      <c r="T2" s="9" t="s">
        <v>129</v>
      </c>
      <c r="U2" s="1" t="s">
        <v>131</v>
      </c>
      <c r="V2" s="1" t="s">
        <v>132</v>
      </c>
      <c r="W2" s="7" t="s">
        <v>136</v>
      </c>
      <c r="X2" s="1" t="s">
        <v>136</v>
      </c>
      <c r="Y2" s="1" t="s">
        <v>141</v>
      </c>
      <c r="Z2" s="1" t="s">
        <v>138</v>
      </c>
      <c r="AA2" s="1" t="s">
        <v>139</v>
      </c>
      <c r="BH2" s="1" t="s">
        <v>64</v>
      </c>
    </row>
    <row r="3" spans="1:60" s="1" customFormat="1" x14ac:dyDescent="0.25">
      <c r="A3" s="1" t="s">
        <v>0</v>
      </c>
      <c r="H3" s="1" t="s">
        <v>109</v>
      </c>
      <c r="I3" s="1" t="s">
        <v>106</v>
      </c>
      <c r="J3" s="1" t="s">
        <v>106</v>
      </c>
      <c r="K3" s="9" t="s">
        <v>106</v>
      </c>
      <c r="M3" s="6" t="s">
        <v>106</v>
      </c>
      <c r="N3" s="6" t="s">
        <v>109</v>
      </c>
      <c r="O3" s="1" t="s">
        <v>106</v>
      </c>
      <c r="P3" s="1" t="s">
        <v>109</v>
      </c>
      <c r="Q3" s="1" t="s">
        <v>106</v>
      </c>
      <c r="R3" s="1" t="s">
        <v>106</v>
      </c>
      <c r="S3" s="1" t="s">
        <v>106</v>
      </c>
      <c r="T3" s="9" t="s">
        <v>109</v>
      </c>
      <c r="U3" s="1" t="s">
        <v>106</v>
      </c>
      <c r="V3" s="1" t="s">
        <v>108</v>
      </c>
      <c r="W3" s="7" t="s">
        <v>137</v>
      </c>
      <c r="X3" s="1" t="s">
        <v>106</v>
      </c>
      <c r="Y3" s="1" t="s">
        <v>106</v>
      </c>
      <c r="Z3" s="1" t="s">
        <v>106</v>
      </c>
      <c r="AA3" s="1" t="s">
        <v>109</v>
      </c>
    </row>
    <row r="4" spans="1:60" s="3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/>
      <c r="G4" s="4"/>
      <c r="H4" s="4">
        <v>46040</v>
      </c>
      <c r="I4" s="4">
        <v>46054</v>
      </c>
      <c r="J4" s="4">
        <v>46054</v>
      </c>
      <c r="K4" s="12">
        <v>46067</v>
      </c>
      <c r="L4" s="4"/>
      <c r="M4" s="13">
        <v>46102</v>
      </c>
      <c r="N4" s="13">
        <v>46103</v>
      </c>
      <c r="O4" s="4">
        <v>46116</v>
      </c>
      <c r="P4" s="4">
        <v>46117</v>
      </c>
      <c r="Q4" s="4" t="s">
        <v>123</v>
      </c>
      <c r="R4" s="4">
        <v>46130</v>
      </c>
      <c r="S4" s="4">
        <v>46131</v>
      </c>
      <c r="T4" s="12">
        <v>46138</v>
      </c>
      <c r="U4" s="4">
        <v>46138</v>
      </c>
      <c r="V4" s="4">
        <v>46150</v>
      </c>
      <c r="W4" s="10">
        <v>46151</v>
      </c>
      <c r="X4" s="4">
        <v>46151</v>
      </c>
      <c r="Y4" s="4">
        <v>46159</v>
      </c>
      <c r="Z4" s="4">
        <v>46172</v>
      </c>
      <c r="AA4" s="4">
        <v>46173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2"/>
      <c r="BA4" s="2"/>
      <c r="BB4" s="2"/>
      <c r="BC4" s="2"/>
      <c r="BD4" s="4"/>
      <c r="BE4" s="4"/>
      <c r="BF4" s="4"/>
      <c r="BG4" s="4"/>
      <c r="BH4">
        <f t="shared" ref="BH4:BH45" si="0">COUNT(H4:BG4)</f>
        <v>18</v>
      </c>
    </row>
    <row r="5" spans="1:60" x14ac:dyDescent="0.25">
      <c r="A5">
        <v>1</v>
      </c>
      <c r="B5">
        <v>6271</v>
      </c>
      <c r="C5" t="s">
        <v>6</v>
      </c>
      <c r="D5" t="s">
        <v>7</v>
      </c>
      <c r="E5" t="s">
        <v>8</v>
      </c>
      <c r="K5">
        <v>2</v>
      </c>
      <c r="V5">
        <v>20</v>
      </c>
      <c r="W5">
        <v>17</v>
      </c>
      <c r="BH5">
        <f t="shared" si="0"/>
        <v>3</v>
      </c>
    </row>
    <row r="6" spans="1:60" x14ac:dyDescent="0.25">
      <c r="A6">
        <v>2</v>
      </c>
      <c r="B6">
        <v>5390</v>
      </c>
      <c r="C6" t="s">
        <v>11</v>
      </c>
      <c r="D6" t="s">
        <v>12</v>
      </c>
      <c r="E6" t="s">
        <v>8</v>
      </c>
      <c r="H6">
        <v>13</v>
      </c>
      <c r="K6">
        <v>6</v>
      </c>
      <c r="Z6">
        <v>32</v>
      </c>
      <c r="AA6">
        <v>24</v>
      </c>
      <c r="BH6">
        <f t="shared" si="0"/>
        <v>4</v>
      </c>
    </row>
    <row r="7" spans="1:60" x14ac:dyDescent="0.25">
      <c r="A7">
        <v>3</v>
      </c>
      <c r="B7">
        <v>5313</v>
      </c>
      <c r="C7" t="s">
        <v>14</v>
      </c>
      <c r="D7" t="s">
        <v>15</v>
      </c>
      <c r="E7" t="s">
        <v>18</v>
      </c>
      <c r="I7">
        <v>1</v>
      </c>
      <c r="J7">
        <v>3</v>
      </c>
      <c r="M7">
        <v>0</v>
      </c>
      <c r="N7">
        <v>14</v>
      </c>
      <c r="V7">
        <v>15</v>
      </c>
      <c r="W7">
        <v>23</v>
      </c>
      <c r="BH7">
        <f t="shared" si="0"/>
        <v>6</v>
      </c>
    </row>
    <row r="8" spans="1:60" x14ac:dyDescent="0.25">
      <c r="A8">
        <v>4</v>
      </c>
      <c r="B8">
        <v>4693</v>
      </c>
      <c r="C8" t="s">
        <v>16</v>
      </c>
      <c r="D8" t="s">
        <v>17</v>
      </c>
      <c r="E8" t="s">
        <v>18</v>
      </c>
      <c r="K8">
        <v>5</v>
      </c>
      <c r="T8">
        <v>1</v>
      </c>
      <c r="Z8">
        <v>3</v>
      </c>
      <c r="AA8">
        <v>3</v>
      </c>
      <c r="BH8">
        <f t="shared" si="0"/>
        <v>4</v>
      </c>
    </row>
    <row r="9" spans="1:60" x14ac:dyDescent="0.25">
      <c r="A9">
        <v>5</v>
      </c>
      <c r="B9">
        <v>4404</v>
      </c>
      <c r="C9" t="s">
        <v>24</v>
      </c>
      <c r="D9" t="s">
        <v>25</v>
      </c>
      <c r="E9" t="s">
        <v>18</v>
      </c>
      <c r="M9">
        <v>17</v>
      </c>
      <c r="N9">
        <v>45</v>
      </c>
      <c r="R9">
        <v>0</v>
      </c>
      <c r="S9">
        <v>41</v>
      </c>
      <c r="T9">
        <v>2</v>
      </c>
      <c r="W9">
        <v>60</v>
      </c>
      <c r="Z9">
        <v>40</v>
      </c>
      <c r="AA9">
        <v>28</v>
      </c>
      <c r="BH9">
        <f t="shared" si="0"/>
        <v>8</v>
      </c>
    </row>
    <row r="10" spans="1:60" x14ac:dyDescent="0.25">
      <c r="A10">
        <v>6</v>
      </c>
      <c r="B10">
        <v>4334</v>
      </c>
      <c r="C10" t="s">
        <v>67</v>
      </c>
      <c r="D10" t="s">
        <v>68</v>
      </c>
      <c r="E10" t="s">
        <v>69</v>
      </c>
      <c r="K10">
        <v>1</v>
      </c>
      <c r="M10">
        <v>17</v>
      </c>
      <c r="N10">
        <v>12</v>
      </c>
      <c r="O10">
        <v>5</v>
      </c>
      <c r="P10">
        <v>4</v>
      </c>
      <c r="Q10">
        <v>8</v>
      </c>
      <c r="T10">
        <v>1</v>
      </c>
      <c r="V10">
        <v>8</v>
      </c>
      <c r="W10">
        <v>26</v>
      </c>
      <c r="BH10">
        <f t="shared" si="0"/>
        <v>9</v>
      </c>
    </row>
    <row r="11" spans="1:60" x14ac:dyDescent="0.25">
      <c r="A11">
        <v>7</v>
      </c>
      <c r="B11">
        <v>4221</v>
      </c>
      <c r="C11" t="s">
        <v>14</v>
      </c>
      <c r="D11" t="s">
        <v>19</v>
      </c>
      <c r="E11" t="s">
        <v>89</v>
      </c>
      <c r="K11">
        <v>7</v>
      </c>
      <c r="L11">
        <v>5</v>
      </c>
      <c r="M11">
        <v>49</v>
      </c>
      <c r="N11">
        <v>21</v>
      </c>
      <c r="U11">
        <v>13</v>
      </c>
      <c r="X11">
        <v>15</v>
      </c>
      <c r="Z11">
        <v>30</v>
      </c>
      <c r="AA11">
        <v>37</v>
      </c>
      <c r="BH11">
        <f t="shared" si="0"/>
        <v>8</v>
      </c>
    </row>
    <row r="12" spans="1:60" x14ac:dyDescent="0.25">
      <c r="A12">
        <v>8</v>
      </c>
      <c r="B12">
        <v>4209</v>
      </c>
      <c r="C12" t="s">
        <v>104</v>
      </c>
      <c r="D12" t="s">
        <v>105</v>
      </c>
      <c r="E12" t="s">
        <v>13</v>
      </c>
      <c r="K12">
        <v>7</v>
      </c>
      <c r="M12">
        <v>36</v>
      </c>
      <c r="N12">
        <v>33</v>
      </c>
      <c r="V12">
        <v>66</v>
      </c>
      <c r="X12">
        <v>64</v>
      </c>
      <c r="BH12">
        <f t="shared" si="0"/>
        <v>5</v>
      </c>
    </row>
    <row r="13" spans="1:60" x14ac:dyDescent="0.25">
      <c r="A13">
        <v>9</v>
      </c>
      <c r="B13">
        <v>3816</v>
      </c>
      <c r="C13" t="s">
        <v>21</v>
      </c>
      <c r="D13" t="s">
        <v>22</v>
      </c>
      <c r="E13" t="s">
        <v>13</v>
      </c>
      <c r="K13">
        <v>8</v>
      </c>
      <c r="M13">
        <v>48</v>
      </c>
      <c r="N13">
        <v>0</v>
      </c>
      <c r="T13">
        <v>4</v>
      </c>
      <c r="BH13">
        <f t="shared" si="0"/>
        <v>4</v>
      </c>
    </row>
    <row r="14" spans="1:60" x14ac:dyDescent="0.25">
      <c r="A14">
        <v>10</v>
      </c>
      <c r="B14">
        <v>3564</v>
      </c>
      <c r="C14" t="s">
        <v>103</v>
      </c>
      <c r="D14" t="s">
        <v>115</v>
      </c>
      <c r="E14" t="s">
        <v>102</v>
      </c>
      <c r="K14">
        <v>2</v>
      </c>
      <c r="M14">
        <v>32</v>
      </c>
      <c r="N14">
        <v>20</v>
      </c>
      <c r="O14">
        <v>1</v>
      </c>
      <c r="P14">
        <v>11</v>
      </c>
      <c r="Q14">
        <v>6</v>
      </c>
      <c r="V14">
        <v>18</v>
      </c>
      <c r="W14">
        <v>42</v>
      </c>
      <c r="BH14">
        <f t="shared" si="0"/>
        <v>8</v>
      </c>
    </row>
    <row r="15" spans="1:60" x14ac:dyDescent="0.25">
      <c r="A15">
        <v>11</v>
      </c>
      <c r="B15">
        <v>3545</v>
      </c>
      <c r="C15" t="s">
        <v>9</v>
      </c>
      <c r="D15" t="s">
        <v>26</v>
      </c>
      <c r="E15" t="s">
        <v>27</v>
      </c>
      <c r="Z15">
        <v>51</v>
      </c>
      <c r="AA15">
        <v>34</v>
      </c>
      <c r="BH15">
        <f t="shared" si="0"/>
        <v>2</v>
      </c>
    </row>
    <row r="16" spans="1:60" x14ac:dyDescent="0.25">
      <c r="A16">
        <v>12</v>
      </c>
      <c r="B16">
        <v>3446</v>
      </c>
      <c r="C16" t="s">
        <v>23</v>
      </c>
      <c r="D16" t="s">
        <v>7</v>
      </c>
      <c r="E16" t="s">
        <v>18</v>
      </c>
      <c r="K16">
        <v>9</v>
      </c>
      <c r="M16">
        <v>67</v>
      </c>
      <c r="N16">
        <v>50</v>
      </c>
      <c r="T16">
        <v>5</v>
      </c>
      <c r="BH16">
        <f t="shared" si="0"/>
        <v>4</v>
      </c>
    </row>
    <row r="17" spans="1:60" x14ac:dyDescent="0.25">
      <c r="A17">
        <v>13</v>
      </c>
      <c r="B17">
        <v>3338</v>
      </c>
      <c r="C17" t="s">
        <v>31</v>
      </c>
      <c r="D17" t="s">
        <v>32</v>
      </c>
      <c r="E17" t="s">
        <v>13</v>
      </c>
      <c r="K17">
        <v>9</v>
      </c>
      <c r="T17">
        <v>6</v>
      </c>
      <c r="BH17">
        <f t="shared" si="0"/>
        <v>2</v>
      </c>
    </row>
    <row r="18" spans="1:60" x14ac:dyDescent="0.25">
      <c r="A18">
        <v>14</v>
      </c>
      <c r="B18">
        <v>3241</v>
      </c>
      <c r="C18" t="s">
        <v>28</v>
      </c>
      <c r="D18" t="s">
        <v>29</v>
      </c>
      <c r="E18" t="s">
        <v>83</v>
      </c>
      <c r="K18">
        <v>6</v>
      </c>
      <c r="M18">
        <v>18</v>
      </c>
      <c r="N18">
        <v>28</v>
      </c>
      <c r="T18">
        <v>4</v>
      </c>
      <c r="Z18">
        <v>83</v>
      </c>
      <c r="AA18">
        <v>24</v>
      </c>
      <c r="BH18">
        <f t="shared" si="0"/>
        <v>6</v>
      </c>
    </row>
    <row r="19" spans="1:60" x14ac:dyDescent="0.25">
      <c r="A19">
        <v>15</v>
      </c>
      <c r="B19">
        <v>2985</v>
      </c>
      <c r="C19" t="s">
        <v>44</v>
      </c>
      <c r="D19" t="s">
        <v>45</v>
      </c>
      <c r="E19" t="s">
        <v>83</v>
      </c>
      <c r="K19">
        <v>9</v>
      </c>
      <c r="M19">
        <v>34</v>
      </c>
      <c r="N19">
        <v>35</v>
      </c>
      <c r="T19">
        <v>6</v>
      </c>
      <c r="V19">
        <v>20</v>
      </c>
      <c r="X19">
        <v>27</v>
      </c>
      <c r="Z19">
        <v>81</v>
      </c>
      <c r="AA19">
        <v>41</v>
      </c>
      <c r="BH19">
        <f t="shared" si="0"/>
        <v>8</v>
      </c>
    </row>
    <row r="20" spans="1:60" x14ac:dyDescent="0.25">
      <c r="A20">
        <v>16</v>
      </c>
      <c r="B20">
        <v>2969</v>
      </c>
      <c r="C20" t="s">
        <v>36</v>
      </c>
      <c r="D20" t="s">
        <v>37</v>
      </c>
      <c r="E20" t="s">
        <v>13</v>
      </c>
      <c r="T20">
        <v>7</v>
      </c>
      <c r="BH20">
        <f t="shared" si="0"/>
        <v>1</v>
      </c>
    </row>
    <row r="21" spans="1:60" x14ac:dyDescent="0.25">
      <c r="A21">
        <v>17</v>
      </c>
      <c r="B21">
        <v>2912</v>
      </c>
      <c r="C21" t="s">
        <v>33</v>
      </c>
      <c r="D21" t="s">
        <v>34</v>
      </c>
      <c r="E21" t="s">
        <v>35</v>
      </c>
      <c r="K21">
        <v>1</v>
      </c>
      <c r="M21">
        <v>16</v>
      </c>
      <c r="N21">
        <v>17</v>
      </c>
      <c r="T21">
        <v>2</v>
      </c>
      <c r="V21">
        <v>49</v>
      </c>
      <c r="W21">
        <v>28</v>
      </c>
      <c r="Y21">
        <v>15</v>
      </c>
      <c r="BH21">
        <f t="shared" si="0"/>
        <v>7</v>
      </c>
    </row>
    <row r="22" spans="1:60" x14ac:dyDescent="0.25">
      <c r="A22">
        <v>18</v>
      </c>
      <c r="B22">
        <v>2857</v>
      </c>
      <c r="C22" t="s">
        <v>49</v>
      </c>
      <c r="D22" t="s">
        <v>50</v>
      </c>
      <c r="E22" t="s">
        <v>13</v>
      </c>
      <c r="BH22">
        <f t="shared" si="0"/>
        <v>0</v>
      </c>
    </row>
    <row r="23" spans="1:60" x14ac:dyDescent="0.25">
      <c r="A23">
        <v>19</v>
      </c>
      <c r="B23">
        <v>2846</v>
      </c>
      <c r="C23" t="s">
        <v>62</v>
      </c>
      <c r="D23" t="s">
        <v>63</v>
      </c>
      <c r="E23" t="s">
        <v>43</v>
      </c>
      <c r="K23">
        <v>10</v>
      </c>
      <c r="V23">
        <v>25</v>
      </c>
      <c r="W23">
        <v>69</v>
      </c>
      <c r="BH23">
        <f t="shared" si="0"/>
        <v>3</v>
      </c>
    </row>
    <row r="24" spans="1:60" x14ac:dyDescent="0.25">
      <c r="A24">
        <v>20</v>
      </c>
      <c r="B24">
        <v>2740</v>
      </c>
      <c r="C24" t="s">
        <v>38</v>
      </c>
      <c r="D24" t="s">
        <v>39</v>
      </c>
      <c r="E24" t="s">
        <v>40</v>
      </c>
      <c r="K24">
        <v>0</v>
      </c>
      <c r="M24">
        <v>33</v>
      </c>
      <c r="N24">
        <v>42</v>
      </c>
      <c r="T24">
        <v>4</v>
      </c>
      <c r="V24">
        <v>21</v>
      </c>
      <c r="W24">
        <v>61</v>
      </c>
      <c r="BH24">
        <f t="shared" si="0"/>
        <v>6</v>
      </c>
    </row>
    <row r="25" spans="1:60" x14ac:dyDescent="0.25">
      <c r="A25">
        <v>21</v>
      </c>
      <c r="B25">
        <v>2689</v>
      </c>
      <c r="C25" t="s">
        <v>41</v>
      </c>
      <c r="D25" t="s">
        <v>42</v>
      </c>
      <c r="E25" t="s">
        <v>75</v>
      </c>
      <c r="V25">
        <v>59</v>
      </c>
      <c r="W25">
        <v>80</v>
      </c>
      <c r="BH25">
        <f t="shared" si="0"/>
        <v>2</v>
      </c>
    </row>
    <row r="26" spans="1:60" x14ac:dyDescent="0.25">
      <c r="A26">
        <v>28</v>
      </c>
      <c r="B26">
        <v>2622</v>
      </c>
      <c r="C26" t="s">
        <v>76</v>
      </c>
      <c r="D26" t="s">
        <v>77</v>
      </c>
      <c r="E26" t="s">
        <v>10</v>
      </c>
      <c r="K26">
        <v>0</v>
      </c>
      <c r="T26">
        <v>8</v>
      </c>
      <c r="BH26">
        <f t="shared" si="0"/>
        <v>2</v>
      </c>
    </row>
    <row r="27" spans="1:60" x14ac:dyDescent="0.25">
      <c r="A27">
        <v>23</v>
      </c>
      <c r="B27">
        <v>2610</v>
      </c>
      <c r="C27" t="s">
        <v>110</v>
      </c>
      <c r="D27" t="s">
        <v>111</v>
      </c>
      <c r="E27" t="s">
        <v>30</v>
      </c>
      <c r="K27">
        <v>8</v>
      </c>
      <c r="T27">
        <v>0</v>
      </c>
      <c r="V27">
        <v>66</v>
      </c>
      <c r="X27">
        <v>38</v>
      </c>
      <c r="BH27">
        <f t="shared" si="0"/>
        <v>4</v>
      </c>
    </row>
    <row r="28" spans="1:60" x14ac:dyDescent="0.25">
      <c r="A28">
        <v>24</v>
      </c>
      <c r="B28">
        <v>2585</v>
      </c>
      <c r="C28" t="s">
        <v>58</v>
      </c>
      <c r="D28" t="s">
        <v>82</v>
      </c>
      <c r="E28" t="s">
        <v>83</v>
      </c>
      <c r="K28">
        <v>12</v>
      </c>
      <c r="M28">
        <v>48</v>
      </c>
      <c r="N28">
        <v>47</v>
      </c>
      <c r="T28">
        <v>8</v>
      </c>
      <c r="BH28">
        <f t="shared" si="0"/>
        <v>4</v>
      </c>
    </row>
    <row r="29" spans="1:60" x14ac:dyDescent="0.25">
      <c r="A29">
        <v>25</v>
      </c>
      <c r="B29">
        <v>2461</v>
      </c>
      <c r="C29" t="s">
        <v>24</v>
      </c>
      <c r="D29" t="s">
        <v>48</v>
      </c>
      <c r="E29" t="s">
        <v>40</v>
      </c>
      <c r="K29">
        <v>5</v>
      </c>
      <c r="M29">
        <v>38</v>
      </c>
      <c r="N29">
        <v>40</v>
      </c>
      <c r="T29">
        <v>1</v>
      </c>
      <c r="V29">
        <v>14</v>
      </c>
      <c r="X29">
        <v>14</v>
      </c>
      <c r="Z29">
        <v>40</v>
      </c>
      <c r="AA29">
        <v>35</v>
      </c>
      <c r="BH29">
        <f t="shared" si="0"/>
        <v>8</v>
      </c>
    </row>
    <row r="30" spans="1:60" x14ac:dyDescent="0.25">
      <c r="A30">
        <v>26</v>
      </c>
      <c r="B30">
        <v>2405</v>
      </c>
      <c r="C30" t="s">
        <v>78</v>
      </c>
      <c r="D30" t="s">
        <v>79</v>
      </c>
      <c r="E30" t="s">
        <v>30</v>
      </c>
      <c r="K30">
        <v>13</v>
      </c>
      <c r="L30">
        <v>7</v>
      </c>
      <c r="M30">
        <v>48</v>
      </c>
      <c r="R30">
        <v>70</v>
      </c>
      <c r="S30">
        <v>59</v>
      </c>
      <c r="U30">
        <v>8</v>
      </c>
      <c r="X30">
        <v>47</v>
      </c>
      <c r="Z30">
        <v>36</v>
      </c>
      <c r="BH30">
        <f t="shared" si="0"/>
        <v>8</v>
      </c>
    </row>
    <row r="31" spans="1:60" x14ac:dyDescent="0.25">
      <c r="A31">
        <v>27</v>
      </c>
      <c r="B31">
        <v>2372</v>
      </c>
      <c r="C31" t="s">
        <v>53</v>
      </c>
      <c r="D31" t="s">
        <v>54</v>
      </c>
      <c r="E31" t="s">
        <v>55</v>
      </c>
      <c r="BH31">
        <f t="shared" si="0"/>
        <v>0</v>
      </c>
    </row>
    <row r="32" spans="1:60" x14ac:dyDescent="0.25">
      <c r="A32">
        <v>28</v>
      </c>
      <c r="B32">
        <v>2225</v>
      </c>
      <c r="C32" t="s">
        <v>21</v>
      </c>
      <c r="D32" t="s">
        <v>60</v>
      </c>
      <c r="E32" t="s">
        <v>43</v>
      </c>
      <c r="K32">
        <v>7</v>
      </c>
      <c r="M32">
        <v>28</v>
      </c>
      <c r="N32">
        <v>18</v>
      </c>
      <c r="BH32">
        <f t="shared" si="0"/>
        <v>3</v>
      </c>
    </row>
    <row r="33" spans="1:60" x14ac:dyDescent="0.25">
      <c r="A33">
        <v>29</v>
      </c>
      <c r="B33">
        <v>1813</v>
      </c>
      <c r="C33" t="s">
        <v>81</v>
      </c>
      <c r="D33" t="s">
        <v>80</v>
      </c>
      <c r="E33" t="s">
        <v>20</v>
      </c>
      <c r="K33">
        <v>0</v>
      </c>
      <c r="T33">
        <v>0</v>
      </c>
      <c r="V33">
        <v>81</v>
      </c>
      <c r="X33">
        <v>72</v>
      </c>
      <c r="BH33">
        <f t="shared" si="0"/>
        <v>4</v>
      </c>
    </row>
    <row r="34" spans="1:60" x14ac:dyDescent="0.25">
      <c r="A34">
        <v>30</v>
      </c>
      <c r="B34">
        <v>1737</v>
      </c>
      <c r="C34" t="s">
        <v>99</v>
      </c>
      <c r="D34" t="s">
        <v>85</v>
      </c>
      <c r="E34" t="s">
        <v>55</v>
      </c>
      <c r="K34">
        <v>0</v>
      </c>
      <c r="T34">
        <v>1</v>
      </c>
      <c r="BH34">
        <f t="shared" si="0"/>
        <v>2</v>
      </c>
    </row>
    <row r="35" spans="1:60" x14ac:dyDescent="0.25">
      <c r="A35">
        <v>31</v>
      </c>
      <c r="B35">
        <v>1702</v>
      </c>
      <c r="C35" t="s">
        <v>51</v>
      </c>
      <c r="D35" t="s">
        <v>52</v>
      </c>
      <c r="E35" t="s">
        <v>35</v>
      </c>
      <c r="K35">
        <v>3</v>
      </c>
      <c r="M35">
        <v>32</v>
      </c>
      <c r="N35">
        <v>32</v>
      </c>
      <c r="T35">
        <v>6</v>
      </c>
      <c r="X35">
        <v>5</v>
      </c>
      <c r="BH35">
        <f t="shared" si="0"/>
        <v>5</v>
      </c>
    </row>
    <row r="36" spans="1:60" x14ac:dyDescent="0.25">
      <c r="A36">
        <v>32</v>
      </c>
      <c r="B36">
        <v>1547</v>
      </c>
      <c r="C36" t="s">
        <v>6</v>
      </c>
      <c r="D36" t="s">
        <v>84</v>
      </c>
      <c r="E36" t="s">
        <v>87</v>
      </c>
      <c r="K36">
        <v>2</v>
      </c>
      <c r="BH36">
        <f t="shared" si="0"/>
        <v>1</v>
      </c>
    </row>
    <row r="37" spans="1:60" x14ac:dyDescent="0.25">
      <c r="A37">
        <v>33</v>
      </c>
      <c r="B37">
        <v>1061</v>
      </c>
      <c r="C37" t="s">
        <v>58</v>
      </c>
      <c r="D37" t="s">
        <v>59</v>
      </c>
      <c r="E37" t="s">
        <v>61</v>
      </c>
      <c r="K37">
        <v>5</v>
      </c>
      <c r="T37">
        <v>2</v>
      </c>
      <c r="BH37">
        <f t="shared" si="0"/>
        <v>2</v>
      </c>
    </row>
    <row r="38" spans="1:60" x14ac:dyDescent="0.25">
      <c r="A38">
        <v>34</v>
      </c>
      <c r="B38">
        <v>0</v>
      </c>
      <c r="C38" t="s">
        <v>70</v>
      </c>
      <c r="D38" t="s">
        <v>71</v>
      </c>
      <c r="E38" t="s">
        <v>72</v>
      </c>
      <c r="BH38">
        <f t="shared" si="0"/>
        <v>0</v>
      </c>
    </row>
    <row r="39" spans="1:60" x14ac:dyDescent="0.25">
      <c r="A39">
        <v>35</v>
      </c>
      <c r="B39">
        <v>0</v>
      </c>
      <c r="C39" t="s">
        <v>73</v>
      </c>
      <c r="D39" t="s">
        <v>74</v>
      </c>
      <c r="E39" t="s">
        <v>75</v>
      </c>
      <c r="BH39">
        <f t="shared" si="0"/>
        <v>0</v>
      </c>
    </row>
    <row r="40" spans="1:60" x14ac:dyDescent="0.25">
      <c r="A40">
        <v>36</v>
      </c>
      <c r="B40">
        <v>0</v>
      </c>
      <c r="C40" t="s">
        <v>46</v>
      </c>
      <c r="D40" t="s">
        <v>47</v>
      </c>
      <c r="E40" t="s">
        <v>18</v>
      </c>
      <c r="K40">
        <v>0</v>
      </c>
      <c r="BH40">
        <f t="shared" si="0"/>
        <v>1</v>
      </c>
    </row>
    <row r="41" spans="1:60" x14ac:dyDescent="0.25">
      <c r="A41">
        <v>37</v>
      </c>
      <c r="B41">
        <v>0</v>
      </c>
      <c r="C41" t="s">
        <v>88</v>
      </c>
      <c r="D41" t="s">
        <v>19</v>
      </c>
      <c r="E41" t="s">
        <v>89</v>
      </c>
      <c r="BH41">
        <f t="shared" si="0"/>
        <v>0</v>
      </c>
    </row>
    <row r="42" spans="1:60" x14ac:dyDescent="0.25">
      <c r="A42">
        <v>38</v>
      </c>
      <c r="B42">
        <v>0</v>
      </c>
      <c r="C42" t="s">
        <v>56</v>
      </c>
      <c r="D42" t="s">
        <v>57</v>
      </c>
      <c r="E42" t="s">
        <v>96</v>
      </c>
      <c r="BH42">
        <f t="shared" si="0"/>
        <v>0</v>
      </c>
    </row>
    <row r="43" spans="1:60" x14ac:dyDescent="0.25">
      <c r="A43">
        <v>39</v>
      </c>
      <c r="B43">
        <v>0</v>
      </c>
      <c r="C43" t="s">
        <v>67</v>
      </c>
      <c r="D43" t="s">
        <v>86</v>
      </c>
      <c r="E43" t="s">
        <v>87</v>
      </c>
      <c r="BH43">
        <f t="shared" si="0"/>
        <v>0</v>
      </c>
    </row>
    <row r="44" spans="1:60" x14ac:dyDescent="0.25">
      <c r="A44">
        <v>40</v>
      </c>
      <c r="B44">
        <v>0</v>
      </c>
      <c r="C44" t="s">
        <v>28</v>
      </c>
      <c r="D44" t="s">
        <v>101</v>
      </c>
      <c r="E44" t="s">
        <v>72</v>
      </c>
      <c r="BH44">
        <f t="shared" si="0"/>
        <v>0</v>
      </c>
    </row>
    <row r="45" spans="1:60" x14ac:dyDescent="0.25">
      <c r="A45">
        <v>41</v>
      </c>
      <c r="B45">
        <v>0</v>
      </c>
      <c r="C45" t="s">
        <v>113</v>
      </c>
      <c r="D45" t="s">
        <v>114</v>
      </c>
      <c r="E45" t="s">
        <v>89</v>
      </c>
      <c r="K45">
        <v>0</v>
      </c>
      <c r="BH45">
        <f t="shared" si="0"/>
        <v>1</v>
      </c>
    </row>
    <row r="46" spans="1:60" x14ac:dyDescent="0.25">
      <c r="A46">
        <v>42</v>
      </c>
      <c r="B46">
        <v>0</v>
      </c>
      <c r="C46" t="s">
        <v>133</v>
      </c>
      <c r="D46" t="s">
        <v>134</v>
      </c>
      <c r="E46" t="s">
        <v>135</v>
      </c>
      <c r="V46">
        <v>9</v>
      </c>
      <c r="X46">
        <v>0</v>
      </c>
    </row>
    <row r="47" spans="1:60" x14ac:dyDescent="0.25">
      <c r="B47">
        <f>SUM(B5:B46)</f>
        <v>104923</v>
      </c>
      <c r="E47" s="14" t="s">
        <v>66</v>
      </c>
      <c r="F47" s="1">
        <f>BH47</f>
        <v>145</v>
      </c>
      <c r="G47" s="1"/>
      <c r="H47">
        <f>COUNT(H5:H46)</f>
        <v>1</v>
      </c>
      <c r="I47">
        <f t="shared" ref="I47:AM47" si="1">COUNT(I5:I46)</f>
        <v>1</v>
      </c>
      <c r="J47">
        <f t="shared" si="1"/>
        <v>1</v>
      </c>
      <c r="K47">
        <f t="shared" si="1"/>
        <v>28</v>
      </c>
      <c r="L47">
        <f t="shared" si="1"/>
        <v>2</v>
      </c>
      <c r="M47">
        <f t="shared" si="1"/>
        <v>17</v>
      </c>
      <c r="N47">
        <f t="shared" si="1"/>
        <v>16</v>
      </c>
      <c r="O47">
        <f t="shared" si="1"/>
        <v>2</v>
      </c>
      <c r="P47">
        <f t="shared" si="1"/>
        <v>2</v>
      </c>
      <c r="Q47">
        <f t="shared" si="1"/>
        <v>2</v>
      </c>
      <c r="R47">
        <f t="shared" si="1"/>
        <v>2</v>
      </c>
      <c r="S47">
        <f t="shared" si="1"/>
        <v>2</v>
      </c>
      <c r="T47">
        <f t="shared" si="1"/>
        <v>19</v>
      </c>
      <c r="U47">
        <f t="shared" si="1"/>
        <v>2</v>
      </c>
      <c r="V47">
        <f t="shared" si="1"/>
        <v>14</v>
      </c>
      <c r="W47">
        <f t="shared" si="1"/>
        <v>9</v>
      </c>
      <c r="X47">
        <f t="shared" si="1"/>
        <v>9</v>
      </c>
      <c r="Z47">
        <f t="shared" si="1"/>
        <v>9</v>
      </c>
      <c r="AA47">
        <f t="shared" si="1"/>
        <v>8</v>
      </c>
      <c r="AB47">
        <f t="shared" si="1"/>
        <v>0</v>
      </c>
      <c r="AC47">
        <f t="shared" si="1"/>
        <v>0</v>
      </c>
      <c r="AD47">
        <f t="shared" si="1"/>
        <v>0</v>
      </c>
      <c r="AE47">
        <f t="shared" si="1"/>
        <v>0</v>
      </c>
      <c r="AF47">
        <f t="shared" si="1"/>
        <v>0</v>
      </c>
      <c r="AG47">
        <f t="shared" si="1"/>
        <v>0</v>
      </c>
      <c r="AH47">
        <f t="shared" si="1"/>
        <v>0</v>
      </c>
      <c r="AI47">
        <f t="shared" si="1"/>
        <v>0</v>
      </c>
      <c r="AJ47">
        <f t="shared" si="1"/>
        <v>0</v>
      </c>
      <c r="AK47">
        <f t="shared" si="1"/>
        <v>0</v>
      </c>
      <c r="AL47">
        <f t="shared" si="1"/>
        <v>0</v>
      </c>
      <c r="AM47">
        <f t="shared" si="1"/>
        <v>0</v>
      </c>
      <c r="AN47">
        <f t="shared" ref="AN47:BG47" si="2">COUNT(AN5:AN45)</f>
        <v>0</v>
      </c>
      <c r="AO47">
        <f t="shared" si="2"/>
        <v>0</v>
      </c>
      <c r="AP47">
        <f t="shared" si="2"/>
        <v>0</v>
      </c>
      <c r="AQ47">
        <f t="shared" si="2"/>
        <v>0</v>
      </c>
      <c r="AR47">
        <f t="shared" si="2"/>
        <v>0</v>
      </c>
      <c r="AS47">
        <f t="shared" si="2"/>
        <v>0</v>
      </c>
      <c r="AT47">
        <f t="shared" si="2"/>
        <v>0</v>
      </c>
      <c r="AU47">
        <f t="shared" si="2"/>
        <v>0</v>
      </c>
      <c r="AV47">
        <f t="shared" si="2"/>
        <v>0</v>
      </c>
      <c r="AW47">
        <f t="shared" si="2"/>
        <v>0</v>
      </c>
      <c r="AX47">
        <f t="shared" si="2"/>
        <v>0</v>
      </c>
      <c r="AY47">
        <f t="shared" si="2"/>
        <v>0</v>
      </c>
      <c r="AZ47">
        <f t="shared" si="2"/>
        <v>0</v>
      </c>
      <c r="BA47">
        <f t="shared" si="2"/>
        <v>0</v>
      </c>
      <c r="BB47">
        <f t="shared" si="2"/>
        <v>0</v>
      </c>
      <c r="BC47">
        <f t="shared" si="2"/>
        <v>0</v>
      </c>
      <c r="BD47">
        <f t="shared" si="2"/>
        <v>0</v>
      </c>
      <c r="BE47">
        <f t="shared" si="2"/>
        <v>0</v>
      </c>
      <c r="BF47">
        <f t="shared" si="2"/>
        <v>0</v>
      </c>
      <c r="BG47">
        <f t="shared" si="2"/>
        <v>0</v>
      </c>
      <c r="BH47" s="5">
        <f>SUM(BH5:BH45)</f>
        <v>145</v>
      </c>
    </row>
    <row r="48" spans="1:60" x14ac:dyDescent="0.25">
      <c r="E48" s="14"/>
      <c r="F48" s="1"/>
      <c r="G48" s="1"/>
      <c r="H48" s="1"/>
    </row>
  </sheetData>
  <sortState xmlns:xlrd2="http://schemas.microsoft.com/office/spreadsheetml/2017/richdata2" ref="B5:AA46">
    <sortCondition descending="1" ref="B5:B46"/>
  </sortState>
  <mergeCells count="1">
    <mergeCell ref="E47:E48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4FF6-5BE3-4EFF-801B-AD9C4C9BD303}">
  <dimension ref="A1:BF47"/>
  <sheetViews>
    <sheetView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29" sqref="B29"/>
    </sheetView>
  </sheetViews>
  <sheetFormatPr baseColWidth="10" defaultRowHeight="15" x14ac:dyDescent="0.25"/>
  <cols>
    <col min="3" max="3" width="15.5703125" bestFit="1" customWidth="1"/>
    <col min="4" max="4" width="14.85546875" customWidth="1"/>
    <col min="5" max="5" width="13.42578125" customWidth="1"/>
    <col min="6" max="7" width="11.42578125" customWidth="1"/>
    <col min="9" max="9" width="12.85546875" bestFit="1" customWidth="1"/>
    <col min="10" max="11" width="12.85546875" customWidth="1"/>
    <col min="12" max="12" width="17" customWidth="1"/>
    <col min="13" max="14" width="14.42578125" customWidth="1"/>
    <col min="23" max="23" width="14.85546875" customWidth="1"/>
    <col min="24" max="25" width="14.5703125" customWidth="1"/>
    <col min="29" max="29" width="11.42578125" customWidth="1"/>
    <col min="30" max="30" width="12.85546875" customWidth="1"/>
    <col min="33" max="33" width="13.5703125" customWidth="1"/>
    <col min="35" max="35" width="13.7109375" customWidth="1"/>
    <col min="55" max="55" width="14.140625" customWidth="1"/>
    <col min="56" max="56" width="12.85546875" customWidth="1"/>
  </cols>
  <sheetData>
    <row r="1" spans="1:58" x14ac:dyDescent="0.25">
      <c r="A1" s="15" t="s">
        <v>98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58" s="1" customFormat="1" ht="45" x14ac:dyDescent="0.25">
      <c r="A2" s="6" t="s">
        <v>94</v>
      </c>
      <c r="B2" s="7" t="s">
        <v>95</v>
      </c>
      <c r="F2" s="8" t="s">
        <v>92</v>
      </c>
      <c r="G2" s="8" t="s">
        <v>100</v>
      </c>
      <c r="H2" s="1" t="s">
        <v>107</v>
      </c>
      <c r="I2" s="1" t="s">
        <v>140</v>
      </c>
      <c r="J2" s="1" t="s">
        <v>140</v>
      </c>
      <c r="K2" s="1" t="s">
        <v>132</v>
      </c>
      <c r="BF2" s="1" t="s">
        <v>64</v>
      </c>
    </row>
    <row r="3" spans="1:58" s="1" customFormat="1" x14ac:dyDescent="0.25">
      <c r="A3" s="1" t="s">
        <v>0</v>
      </c>
      <c r="H3" s="1" t="s">
        <v>108</v>
      </c>
      <c r="I3" s="1" t="s">
        <v>108</v>
      </c>
      <c r="J3" s="1" t="s">
        <v>108</v>
      </c>
      <c r="K3" s="1" t="s">
        <v>108</v>
      </c>
    </row>
    <row r="4" spans="1:58" s="3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/>
      <c r="G4" s="4"/>
      <c r="H4" s="4">
        <v>46067</v>
      </c>
      <c r="I4" s="4">
        <v>46124</v>
      </c>
      <c r="J4" s="4">
        <v>46124</v>
      </c>
      <c r="K4" s="4">
        <v>46150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2"/>
      <c r="AY4" s="2"/>
      <c r="AZ4" s="2"/>
      <c r="BA4" s="2"/>
      <c r="BB4" s="4"/>
      <c r="BC4" s="4"/>
      <c r="BD4" s="4"/>
      <c r="BE4" s="4"/>
      <c r="BF4">
        <f t="shared" ref="BF4:BF45" si="0">COUNT(H4:BE4)</f>
        <v>4</v>
      </c>
    </row>
    <row r="5" spans="1:58" x14ac:dyDescent="0.25">
      <c r="A5">
        <v>1</v>
      </c>
      <c r="B5">
        <v>5437</v>
      </c>
      <c r="C5" t="s">
        <v>11</v>
      </c>
      <c r="D5" t="s">
        <v>12</v>
      </c>
      <c r="E5" t="s">
        <v>8</v>
      </c>
      <c r="H5">
        <v>1</v>
      </c>
      <c r="I5">
        <v>3</v>
      </c>
      <c r="J5">
        <v>7</v>
      </c>
      <c r="BF5">
        <f t="shared" si="0"/>
        <v>3</v>
      </c>
    </row>
    <row r="6" spans="1:58" x14ac:dyDescent="0.25">
      <c r="A6">
        <v>2</v>
      </c>
      <c r="B6">
        <v>5289</v>
      </c>
      <c r="C6" t="s">
        <v>6</v>
      </c>
      <c r="D6" t="s">
        <v>7</v>
      </c>
      <c r="E6" t="s">
        <v>8</v>
      </c>
      <c r="H6">
        <v>17</v>
      </c>
      <c r="K6">
        <v>20</v>
      </c>
      <c r="BF6">
        <f t="shared" si="0"/>
        <v>2</v>
      </c>
    </row>
    <row r="7" spans="1:58" x14ac:dyDescent="0.25">
      <c r="A7">
        <v>3</v>
      </c>
      <c r="B7">
        <v>5252</v>
      </c>
      <c r="C7" t="s">
        <v>14</v>
      </c>
      <c r="D7" t="s">
        <v>15</v>
      </c>
      <c r="E7" t="s">
        <v>18</v>
      </c>
      <c r="K7">
        <v>15</v>
      </c>
      <c r="BF7">
        <f t="shared" si="0"/>
        <v>1</v>
      </c>
    </row>
    <row r="8" spans="1:58" x14ac:dyDescent="0.25">
      <c r="A8">
        <v>4</v>
      </c>
      <c r="B8">
        <v>4635</v>
      </c>
      <c r="C8" t="s">
        <v>21</v>
      </c>
      <c r="D8" t="s">
        <v>22</v>
      </c>
      <c r="E8" t="s">
        <v>13</v>
      </c>
      <c r="H8">
        <v>8</v>
      </c>
      <c r="BF8">
        <f t="shared" si="0"/>
        <v>1</v>
      </c>
    </row>
    <row r="9" spans="1:58" x14ac:dyDescent="0.25">
      <c r="A9">
        <v>5</v>
      </c>
      <c r="B9">
        <v>4351</v>
      </c>
      <c r="C9" t="s">
        <v>104</v>
      </c>
      <c r="D9" t="s">
        <v>105</v>
      </c>
      <c r="E9" t="s">
        <v>13</v>
      </c>
      <c r="H9">
        <v>14</v>
      </c>
      <c r="K9">
        <v>66</v>
      </c>
      <c r="BF9">
        <f t="shared" si="0"/>
        <v>2</v>
      </c>
    </row>
    <row r="10" spans="1:58" x14ac:dyDescent="0.25">
      <c r="A10">
        <v>6</v>
      </c>
      <c r="B10">
        <v>4286</v>
      </c>
      <c r="C10" t="s">
        <v>67</v>
      </c>
      <c r="D10" t="s">
        <v>68</v>
      </c>
      <c r="E10" t="s">
        <v>69</v>
      </c>
      <c r="H10">
        <v>1</v>
      </c>
      <c r="K10">
        <v>8</v>
      </c>
      <c r="BF10">
        <f t="shared" si="0"/>
        <v>2</v>
      </c>
    </row>
    <row r="11" spans="1:58" x14ac:dyDescent="0.25">
      <c r="A11">
        <v>7</v>
      </c>
      <c r="B11">
        <v>4060</v>
      </c>
      <c r="C11" t="s">
        <v>31</v>
      </c>
      <c r="D11" t="s">
        <v>32</v>
      </c>
      <c r="E11" t="s">
        <v>13</v>
      </c>
      <c r="H11">
        <v>24</v>
      </c>
      <c r="BF11">
        <f t="shared" si="0"/>
        <v>1</v>
      </c>
    </row>
    <row r="12" spans="1:58" x14ac:dyDescent="0.25">
      <c r="A12">
        <v>8</v>
      </c>
      <c r="B12">
        <v>3764</v>
      </c>
      <c r="C12" t="s">
        <v>62</v>
      </c>
      <c r="D12" t="s">
        <v>63</v>
      </c>
      <c r="E12" t="s">
        <v>43</v>
      </c>
      <c r="H12">
        <v>5</v>
      </c>
      <c r="K12">
        <v>25</v>
      </c>
      <c r="BF12">
        <f t="shared" si="0"/>
        <v>2</v>
      </c>
    </row>
    <row r="13" spans="1:58" x14ac:dyDescent="0.25">
      <c r="A13">
        <v>9</v>
      </c>
      <c r="B13">
        <v>3466</v>
      </c>
      <c r="C13" t="s">
        <v>28</v>
      </c>
      <c r="D13" t="s">
        <v>29</v>
      </c>
      <c r="E13" t="s">
        <v>83</v>
      </c>
      <c r="H13">
        <v>8</v>
      </c>
      <c r="BF13">
        <f t="shared" si="0"/>
        <v>1</v>
      </c>
    </row>
    <row r="14" spans="1:58" x14ac:dyDescent="0.25">
      <c r="A14">
        <v>10</v>
      </c>
      <c r="B14">
        <v>3465</v>
      </c>
      <c r="C14" t="s">
        <v>76</v>
      </c>
      <c r="D14" t="s">
        <v>77</v>
      </c>
      <c r="E14" t="s">
        <v>10</v>
      </c>
      <c r="H14">
        <v>30</v>
      </c>
      <c r="BF14">
        <f t="shared" si="0"/>
        <v>1</v>
      </c>
    </row>
    <row r="15" spans="1:58" x14ac:dyDescent="0.25">
      <c r="A15">
        <v>11</v>
      </c>
      <c r="B15">
        <v>3426</v>
      </c>
      <c r="C15" t="s">
        <v>103</v>
      </c>
      <c r="D15" t="s">
        <v>115</v>
      </c>
      <c r="E15" t="s">
        <v>102</v>
      </c>
      <c r="H15">
        <v>7</v>
      </c>
      <c r="K15">
        <v>18</v>
      </c>
      <c r="BF15">
        <f t="shared" si="0"/>
        <v>2</v>
      </c>
    </row>
    <row r="16" spans="1:58" x14ac:dyDescent="0.25">
      <c r="A16">
        <v>12</v>
      </c>
      <c r="B16">
        <v>3400</v>
      </c>
      <c r="C16" t="s">
        <v>23</v>
      </c>
      <c r="D16" t="s">
        <v>7</v>
      </c>
      <c r="E16" t="s">
        <v>18</v>
      </c>
      <c r="H16">
        <v>28</v>
      </c>
      <c r="BF16">
        <f t="shared" si="0"/>
        <v>1</v>
      </c>
    </row>
    <row r="17" spans="1:58" x14ac:dyDescent="0.25">
      <c r="A17">
        <v>13</v>
      </c>
      <c r="B17">
        <v>3355</v>
      </c>
      <c r="C17" t="s">
        <v>44</v>
      </c>
      <c r="D17" t="s">
        <v>45</v>
      </c>
      <c r="E17" t="s">
        <v>83</v>
      </c>
      <c r="H17">
        <v>11</v>
      </c>
      <c r="K17">
        <v>20</v>
      </c>
      <c r="BF17">
        <f t="shared" si="0"/>
        <v>2</v>
      </c>
    </row>
    <row r="18" spans="1:58" x14ac:dyDescent="0.25">
      <c r="A18">
        <v>14</v>
      </c>
      <c r="B18">
        <v>3309</v>
      </c>
      <c r="C18" t="s">
        <v>53</v>
      </c>
      <c r="D18" t="s">
        <v>54</v>
      </c>
      <c r="E18" t="s">
        <v>55</v>
      </c>
      <c r="BF18">
        <f t="shared" si="0"/>
        <v>0</v>
      </c>
    </row>
    <row r="19" spans="1:58" x14ac:dyDescent="0.25">
      <c r="A19">
        <v>15</v>
      </c>
      <c r="B19">
        <v>3293</v>
      </c>
      <c r="C19" t="s">
        <v>46</v>
      </c>
      <c r="D19" t="s">
        <v>47</v>
      </c>
      <c r="E19" t="s">
        <v>18</v>
      </c>
      <c r="H19">
        <v>32</v>
      </c>
      <c r="BF19">
        <f t="shared" si="0"/>
        <v>1</v>
      </c>
    </row>
    <row r="20" spans="1:58" x14ac:dyDescent="0.25">
      <c r="A20">
        <v>16</v>
      </c>
      <c r="B20">
        <v>3248</v>
      </c>
      <c r="C20" t="s">
        <v>24</v>
      </c>
      <c r="D20" t="s">
        <v>48</v>
      </c>
      <c r="E20" t="s">
        <v>40</v>
      </c>
      <c r="H20">
        <v>15</v>
      </c>
      <c r="K20">
        <v>14</v>
      </c>
      <c r="BF20">
        <f t="shared" si="0"/>
        <v>2</v>
      </c>
    </row>
    <row r="21" spans="1:58" x14ac:dyDescent="0.25">
      <c r="A21">
        <v>17</v>
      </c>
      <c r="B21">
        <v>3227</v>
      </c>
      <c r="C21" t="s">
        <v>49</v>
      </c>
      <c r="D21" t="s">
        <v>50</v>
      </c>
      <c r="E21" t="s">
        <v>13</v>
      </c>
      <c r="BF21">
        <f t="shared" si="0"/>
        <v>0</v>
      </c>
    </row>
    <row r="22" spans="1:58" x14ac:dyDescent="0.25">
      <c r="A22">
        <v>18</v>
      </c>
      <c r="B22">
        <v>3134</v>
      </c>
      <c r="C22" t="s">
        <v>21</v>
      </c>
      <c r="D22" t="s">
        <v>60</v>
      </c>
      <c r="E22" t="s">
        <v>43</v>
      </c>
      <c r="H22">
        <v>8</v>
      </c>
      <c r="BF22">
        <f t="shared" si="0"/>
        <v>1</v>
      </c>
    </row>
    <row r="23" spans="1:58" x14ac:dyDescent="0.25">
      <c r="A23">
        <v>19</v>
      </c>
      <c r="B23">
        <v>3109</v>
      </c>
      <c r="C23" t="s">
        <v>81</v>
      </c>
      <c r="D23" t="s">
        <v>80</v>
      </c>
      <c r="E23" t="s">
        <v>20</v>
      </c>
      <c r="H23">
        <v>35</v>
      </c>
      <c r="K23">
        <v>81</v>
      </c>
      <c r="BF23">
        <f t="shared" si="0"/>
        <v>2</v>
      </c>
    </row>
    <row r="24" spans="1:58" x14ac:dyDescent="0.25">
      <c r="A24">
        <v>20</v>
      </c>
      <c r="B24">
        <v>2982</v>
      </c>
      <c r="C24" t="s">
        <v>38</v>
      </c>
      <c r="D24" t="s">
        <v>39</v>
      </c>
      <c r="E24" t="s">
        <v>40</v>
      </c>
      <c r="H24">
        <v>4</v>
      </c>
      <c r="K24">
        <v>21</v>
      </c>
      <c r="BF24">
        <f t="shared" si="0"/>
        <v>2</v>
      </c>
    </row>
    <row r="25" spans="1:58" x14ac:dyDescent="0.25">
      <c r="A25">
        <v>21</v>
      </c>
      <c r="B25">
        <v>2955</v>
      </c>
      <c r="C25" t="s">
        <v>41</v>
      </c>
      <c r="D25" t="s">
        <v>42</v>
      </c>
      <c r="E25" t="s">
        <v>75</v>
      </c>
      <c r="K25">
        <v>59</v>
      </c>
      <c r="BF25">
        <f t="shared" si="0"/>
        <v>1</v>
      </c>
    </row>
    <row r="26" spans="1:58" x14ac:dyDescent="0.25">
      <c r="A26">
        <v>22</v>
      </c>
      <c r="B26">
        <v>2607</v>
      </c>
      <c r="C26" t="s">
        <v>110</v>
      </c>
      <c r="D26" t="s">
        <v>112</v>
      </c>
      <c r="E26" t="s">
        <v>30</v>
      </c>
      <c r="H26">
        <v>22</v>
      </c>
      <c r="K26">
        <v>66</v>
      </c>
      <c r="BF26">
        <f t="shared" si="0"/>
        <v>2</v>
      </c>
    </row>
    <row r="27" spans="1:58" x14ac:dyDescent="0.25">
      <c r="A27">
        <v>23</v>
      </c>
      <c r="B27">
        <v>2604</v>
      </c>
      <c r="C27" t="s">
        <v>33</v>
      </c>
      <c r="D27" t="s">
        <v>34</v>
      </c>
      <c r="E27" t="s">
        <v>35</v>
      </c>
      <c r="H27">
        <v>7</v>
      </c>
      <c r="K27">
        <v>49</v>
      </c>
      <c r="BF27">
        <f t="shared" si="0"/>
        <v>2</v>
      </c>
    </row>
    <row r="28" spans="1:58" x14ac:dyDescent="0.25">
      <c r="A28">
        <v>24</v>
      </c>
      <c r="B28">
        <v>2529</v>
      </c>
      <c r="C28" t="s">
        <v>51</v>
      </c>
      <c r="D28" t="s">
        <v>52</v>
      </c>
      <c r="E28" t="s">
        <v>35</v>
      </c>
      <c r="H28">
        <v>9</v>
      </c>
      <c r="BF28">
        <f t="shared" si="0"/>
        <v>1</v>
      </c>
    </row>
    <row r="29" spans="1:58" x14ac:dyDescent="0.25">
      <c r="A29">
        <v>25</v>
      </c>
      <c r="B29">
        <v>2486</v>
      </c>
      <c r="C29" t="s">
        <v>99</v>
      </c>
      <c r="D29" t="s">
        <v>85</v>
      </c>
      <c r="E29" t="s">
        <v>55</v>
      </c>
      <c r="H29">
        <v>14</v>
      </c>
      <c r="BF29">
        <f t="shared" si="0"/>
        <v>1</v>
      </c>
    </row>
    <row r="30" spans="1:58" x14ac:dyDescent="0.25">
      <c r="A30">
        <v>26</v>
      </c>
      <c r="B30">
        <v>0</v>
      </c>
      <c r="C30" t="s">
        <v>58</v>
      </c>
      <c r="D30" t="s">
        <v>82</v>
      </c>
      <c r="E30" t="s">
        <v>83</v>
      </c>
      <c r="H30">
        <v>10</v>
      </c>
      <c r="BF30">
        <f t="shared" si="0"/>
        <v>1</v>
      </c>
    </row>
    <row r="31" spans="1:58" x14ac:dyDescent="0.25">
      <c r="A31">
        <v>27</v>
      </c>
      <c r="B31">
        <v>0</v>
      </c>
      <c r="C31" t="s">
        <v>16</v>
      </c>
      <c r="D31" t="s">
        <v>17</v>
      </c>
      <c r="E31" t="s">
        <v>18</v>
      </c>
      <c r="BF31">
        <f t="shared" si="0"/>
        <v>0</v>
      </c>
    </row>
    <row r="32" spans="1:58" x14ac:dyDescent="0.25">
      <c r="A32">
        <v>28</v>
      </c>
      <c r="B32">
        <v>0</v>
      </c>
      <c r="C32" t="s">
        <v>24</v>
      </c>
      <c r="D32" t="s">
        <v>25</v>
      </c>
      <c r="E32" t="s">
        <v>18</v>
      </c>
      <c r="BF32">
        <f t="shared" si="0"/>
        <v>0</v>
      </c>
    </row>
    <row r="33" spans="1:58" x14ac:dyDescent="0.25">
      <c r="A33">
        <v>29</v>
      </c>
      <c r="B33">
        <v>0</v>
      </c>
      <c r="C33" t="s">
        <v>14</v>
      </c>
      <c r="D33" t="s">
        <v>19</v>
      </c>
      <c r="E33" t="s">
        <v>89</v>
      </c>
      <c r="BF33">
        <f t="shared" si="0"/>
        <v>0</v>
      </c>
    </row>
    <row r="34" spans="1:58" x14ac:dyDescent="0.25">
      <c r="A34">
        <v>30</v>
      </c>
      <c r="B34">
        <v>0</v>
      </c>
      <c r="C34" t="s">
        <v>9</v>
      </c>
      <c r="D34" t="s">
        <v>26</v>
      </c>
      <c r="E34" t="s">
        <v>27</v>
      </c>
      <c r="BF34">
        <f t="shared" si="0"/>
        <v>0</v>
      </c>
    </row>
    <row r="35" spans="1:58" x14ac:dyDescent="0.25">
      <c r="A35">
        <v>31</v>
      </c>
      <c r="B35">
        <v>0</v>
      </c>
      <c r="C35" t="s">
        <v>78</v>
      </c>
      <c r="D35" t="s">
        <v>79</v>
      </c>
      <c r="E35" t="s">
        <v>30</v>
      </c>
      <c r="BF35">
        <f t="shared" si="0"/>
        <v>0</v>
      </c>
    </row>
    <row r="36" spans="1:58" x14ac:dyDescent="0.25">
      <c r="A36">
        <v>32</v>
      </c>
      <c r="B36">
        <v>0</v>
      </c>
      <c r="C36" t="s">
        <v>58</v>
      </c>
      <c r="D36" t="s">
        <v>59</v>
      </c>
      <c r="E36" t="s">
        <v>61</v>
      </c>
      <c r="H36">
        <v>2</v>
      </c>
      <c r="BF36">
        <f t="shared" si="0"/>
        <v>1</v>
      </c>
    </row>
    <row r="37" spans="1:58" x14ac:dyDescent="0.25">
      <c r="A37">
        <v>33</v>
      </c>
      <c r="B37">
        <v>0</v>
      </c>
      <c r="C37" t="s">
        <v>73</v>
      </c>
      <c r="D37" t="s">
        <v>74</v>
      </c>
      <c r="E37" t="s">
        <v>75</v>
      </c>
      <c r="BF37">
        <f t="shared" si="0"/>
        <v>0</v>
      </c>
    </row>
    <row r="38" spans="1:58" x14ac:dyDescent="0.25">
      <c r="A38">
        <v>34</v>
      </c>
      <c r="B38">
        <v>0</v>
      </c>
      <c r="C38" t="s">
        <v>70</v>
      </c>
      <c r="D38" t="s">
        <v>71</v>
      </c>
      <c r="E38" t="s">
        <v>72</v>
      </c>
      <c r="BF38">
        <f t="shared" si="0"/>
        <v>0</v>
      </c>
    </row>
    <row r="39" spans="1:58" x14ac:dyDescent="0.25">
      <c r="A39">
        <v>35</v>
      </c>
      <c r="B39">
        <v>0</v>
      </c>
      <c r="C39" t="s">
        <v>88</v>
      </c>
      <c r="D39" t="s">
        <v>19</v>
      </c>
      <c r="E39" t="s">
        <v>89</v>
      </c>
      <c r="BF39">
        <f t="shared" si="0"/>
        <v>0</v>
      </c>
    </row>
    <row r="40" spans="1:58" x14ac:dyDescent="0.25">
      <c r="A40">
        <v>36</v>
      </c>
      <c r="B40">
        <v>0</v>
      </c>
      <c r="C40" t="s">
        <v>56</v>
      </c>
      <c r="D40" t="s">
        <v>57</v>
      </c>
      <c r="E40" t="s">
        <v>96</v>
      </c>
      <c r="BF40">
        <f t="shared" si="0"/>
        <v>0</v>
      </c>
    </row>
    <row r="41" spans="1:58" x14ac:dyDescent="0.25">
      <c r="A41">
        <v>37</v>
      </c>
      <c r="B41">
        <v>0</v>
      </c>
      <c r="C41" t="s">
        <v>36</v>
      </c>
      <c r="D41" t="s">
        <v>37</v>
      </c>
      <c r="E41" t="s">
        <v>13</v>
      </c>
      <c r="BF41">
        <f t="shared" si="0"/>
        <v>0</v>
      </c>
    </row>
    <row r="42" spans="1:58" x14ac:dyDescent="0.25">
      <c r="A42">
        <v>38</v>
      </c>
      <c r="B42">
        <v>0</v>
      </c>
      <c r="C42" t="s">
        <v>6</v>
      </c>
      <c r="D42" t="s">
        <v>84</v>
      </c>
      <c r="E42" t="s">
        <v>87</v>
      </c>
      <c r="H42">
        <v>2</v>
      </c>
      <c r="BF42">
        <f t="shared" si="0"/>
        <v>1</v>
      </c>
    </row>
    <row r="43" spans="1:58" x14ac:dyDescent="0.25">
      <c r="A43">
        <v>39</v>
      </c>
      <c r="B43">
        <v>0</v>
      </c>
      <c r="C43" t="s">
        <v>67</v>
      </c>
      <c r="D43" t="s">
        <v>86</v>
      </c>
      <c r="E43" t="s">
        <v>87</v>
      </c>
      <c r="BF43">
        <f t="shared" si="0"/>
        <v>0</v>
      </c>
    </row>
    <row r="44" spans="1:58" x14ac:dyDescent="0.25">
      <c r="A44">
        <v>40</v>
      </c>
      <c r="B44">
        <v>0</v>
      </c>
      <c r="C44" t="s">
        <v>28</v>
      </c>
      <c r="D44" t="s">
        <v>101</v>
      </c>
      <c r="E44" t="s">
        <v>72</v>
      </c>
      <c r="BF44">
        <f t="shared" si="0"/>
        <v>0</v>
      </c>
    </row>
    <row r="45" spans="1:58" x14ac:dyDescent="0.25">
      <c r="A45">
        <v>41</v>
      </c>
      <c r="B45">
        <v>0</v>
      </c>
      <c r="C45" t="s">
        <v>113</v>
      </c>
      <c r="D45" t="s">
        <v>114</v>
      </c>
      <c r="E45" t="s">
        <v>89</v>
      </c>
      <c r="H45">
        <v>0</v>
      </c>
      <c r="BF45">
        <f t="shared" si="0"/>
        <v>1</v>
      </c>
    </row>
    <row r="46" spans="1:58" x14ac:dyDescent="0.25">
      <c r="B46">
        <f>SUM(B5:B45)</f>
        <v>89669</v>
      </c>
      <c r="E46" s="14" t="s">
        <v>66</v>
      </c>
      <c r="F46" s="1"/>
      <c r="G46" s="1"/>
      <c r="H46">
        <f>COUNT(H5:H45)</f>
        <v>25</v>
      </c>
      <c r="I46">
        <f t="shared" ref="I46:BE46" si="1">COUNT(I5:I45)</f>
        <v>1</v>
      </c>
      <c r="J46">
        <f t="shared" si="1"/>
        <v>1</v>
      </c>
      <c r="K46">
        <f t="shared" si="1"/>
        <v>13</v>
      </c>
      <c r="L46">
        <f t="shared" si="1"/>
        <v>0</v>
      </c>
      <c r="M46">
        <f t="shared" si="1"/>
        <v>0</v>
      </c>
      <c r="N46">
        <f t="shared" si="1"/>
        <v>0</v>
      </c>
      <c r="O46">
        <f t="shared" si="1"/>
        <v>0</v>
      </c>
      <c r="P46">
        <f t="shared" si="1"/>
        <v>0</v>
      </c>
      <c r="Q46">
        <f t="shared" si="1"/>
        <v>0</v>
      </c>
      <c r="R46">
        <f t="shared" si="1"/>
        <v>0</v>
      </c>
      <c r="S46">
        <f t="shared" si="1"/>
        <v>0</v>
      </c>
      <c r="T46">
        <f t="shared" si="1"/>
        <v>0</v>
      </c>
      <c r="U46">
        <f t="shared" si="1"/>
        <v>0</v>
      </c>
      <c r="V46">
        <f t="shared" si="1"/>
        <v>0</v>
      </c>
      <c r="W46">
        <f t="shared" si="1"/>
        <v>0</v>
      </c>
      <c r="X46">
        <f t="shared" si="1"/>
        <v>0</v>
      </c>
      <c r="Y46">
        <f t="shared" si="1"/>
        <v>0</v>
      </c>
      <c r="Z46">
        <f t="shared" si="1"/>
        <v>0</v>
      </c>
      <c r="AA46">
        <f t="shared" si="1"/>
        <v>0</v>
      </c>
      <c r="AB46">
        <f t="shared" si="1"/>
        <v>0</v>
      </c>
      <c r="AC46">
        <f t="shared" si="1"/>
        <v>0</v>
      </c>
      <c r="AD46">
        <f t="shared" si="1"/>
        <v>0</v>
      </c>
      <c r="AE46">
        <f t="shared" si="1"/>
        <v>0</v>
      </c>
      <c r="AF46">
        <f t="shared" si="1"/>
        <v>0</v>
      </c>
      <c r="AG46">
        <f t="shared" si="1"/>
        <v>0</v>
      </c>
      <c r="AH46">
        <f t="shared" si="1"/>
        <v>0</v>
      </c>
      <c r="AI46">
        <f t="shared" si="1"/>
        <v>0</v>
      </c>
      <c r="AJ46">
        <f t="shared" si="1"/>
        <v>0</v>
      </c>
      <c r="AK46">
        <f t="shared" si="1"/>
        <v>0</v>
      </c>
      <c r="AL46">
        <f t="shared" si="1"/>
        <v>0</v>
      </c>
      <c r="AM46">
        <f t="shared" si="1"/>
        <v>0</v>
      </c>
      <c r="AN46">
        <f t="shared" si="1"/>
        <v>0</v>
      </c>
      <c r="AO46">
        <f t="shared" si="1"/>
        <v>0</v>
      </c>
      <c r="AP46">
        <f t="shared" si="1"/>
        <v>0</v>
      </c>
      <c r="AQ46">
        <f t="shared" si="1"/>
        <v>0</v>
      </c>
      <c r="AR46">
        <f t="shared" si="1"/>
        <v>0</v>
      </c>
      <c r="AS46">
        <f t="shared" si="1"/>
        <v>0</v>
      </c>
      <c r="AT46">
        <f t="shared" si="1"/>
        <v>0</v>
      </c>
      <c r="AU46">
        <f t="shared" si="1"/>
        <v>0</v>
      </c>
      <c r="AV46">
        <f t="shared" si="1"/>
        <v>0</v>
      </c>
      <c r="AW46">
        <f t="shared" si="1"/>
        <v>0</v>
      </c>
      <c r="AX46">
        <f t="shared" si="1"/>
        <v>0</v>
      </c>
      <c r="AY46">
        <f t="shared" si="1"/>
        <v>0</v>
      </c>
      <c r="AZ46">
        <f t="shared" si="1"/>
        <v>0</v>
      </c>
      <c r="BA46">
        <f t="shared" si="1"/>
        <v>0</v>
      </c>
      <c r="BB46">
        <f t="shared" si="1"/>
        <v>0</v>
      </c>
      <c r="BC46">
        <f t="shared" si="1"/>
        <v>0</v>
      </c>
      <c r="BD46">
        <f t="shared" si="1"/>
        <v>0</v>
      </c>
      <c r="BE46">
        <f t="shared" si="1"/>
        <v>0</v>
      </c>
      <c r="BF46" s="5">
        <f>SUM(BF5:BF45)</f>
        <v>40</v>
      </c>
    </row>
    <row r="47" spans="1:58" x14ac:dyDescent="0.25">
      <c r="E47" s="14"/>
      <c r="F47" s="1"/>
      <c r="G47" s="1"/>
    </row>
  </sheetData>
  <sortState xmlns:xlrd2="http://schemas.microsoft.com/office/spreadsheetml/2017/richdata2" ref="B5:K45">
    <sortCondition descending="1" ref="B5:B45"/>
  </sortState>
  <mergeCells count="2">
    <mergeCell ref="A1:R1"/>
    <mergeCell ref="E46:E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2F17-2303-4E85-9208-49C4371C3BE3}">
  <dimension ref="A1:P10"/>
  <sheetViews>
    <sheetView workbookViewId="0">
      <selection activeCell="D14" sqref="D14"/>
    </sheetView>
  </sheetViews>
  <sheetFormatPr baseColWidth="10" defaultRowHeight="15" x14ac:dyDescent="0.25"/>
  <cols>
    <col min="9" max="9" width="13.28515625" bestFit="1" customWidth="1"/>
    <col min="10" max="10" width="15.42578125" customWidth="1"/>
    <col min="11" max="11" width="17.28515625" customWidth="1"/>
    <col min="12" max="12" width="16.5703125" customWidth="1"/>
  </cols>
  <sheetData>
    <row r="1" spans="1:16" s="1" customFormat="1" ht="45" x14ac:dyDescent="0.25">
      <c r="A1" s="6" t="s">
        <v>94</v>
      </c>
      <c r="B1" s="7" t="s">
        <v>95</v>
      </c>
      <c r="F1" s="8" t="s">
        <v>92</v>
      </c>
      <c r="G1" s="8" t="s">
        <v>100</v>
      </c>
      <c r="H1" s="6" t="s">
        <v>117</v>
      </c>
      <c r="I1" s="7" t="s">
        <v>117</v>
      </c>
      <c r="J1" s="7" t="s">
        <v>126</v>
      </c>
      <c r="P1" s="1" t="s">
        <v>65</v>
      </c>
    </row>
    <row r="2" spans="1:16" s="1" customFormat="1" x14ac:dyDescent="0.25">
      <c r="A2" s="6"/>
      <c r="B2" s="7"/>
      <c r="F2" s="8"/>
      <c r="G2" s="8"/>
      <c r="H2" s="6" t="s">
        <v>109</v>
      </c>
      <c r="I2" s="7" t="s">
        <v>108</v>
      </c>
      <c r="J2" s="7" t="s">
        <v>106</v>
      </c>
    </row>
    <row r="3" spans="1:16" s="1" customFormat="1" x14ac:dyDescent="0.25">
      <c r="H3" s="2">
        <v>46095</v>
      </c>
      <c r="I3" s="2">
        <v>46096</v>
      </c>
      <c r="J3" s="2">
        <v>46130</v>
      </c>
    </row>
    <row r="4" spans="1:16" s="1" customForma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H4" s="2"/>
      <c r="I4" s="2"/>
      <c r="J4" s="2"/>
      <c r="K4" s="2"/>
      <c r="L4" s="2"/>
      <c r="M4" s="2"/>
      <c r="N4" s="2"/>
      <c r="P4" s="1">
        <f>COUNT(H4:N4)</f>
        <v>0</v>
      </c>
    </row>
    <row r="5" spans="1:16" x14ac:dyDescent="0.25">
      <c r="A5">
        <v>1</v>
      </c>
      <c r="B5">
        <v>3536</v>
      </c>
      <c r="C5" t="s">
        <v>24</v>
      </c>
      <c r="D5" t="s">
        <v>25</v>
      </c>
      <c r="E5" t="s">
        <v>18</v>
      </c>
      <c r="P5" s="1">
        <f t="shared" ref="P5:P9" si="0">COUNT(H5:N5)</f>
        <v>0</v>
      </c>
    </row>
    <row r="6" spans="1:16" x14ac:dyDescent="0.25">
      <c r="A6">
        <v>2</v>
      </c>
      <c r="B6">
        <v>3388</v>
      </c>
      <c r="C6" t="s">
        <v>23</v>
      </c>
      <c r="D6" t="s">
        <v>7</v>
      </c>
      <c r="E6" t="s">
        <v>18</v>
      </c>
      <c r="H6">
        <v>28</v>
      </c>
      <c r="I6">
        <v>36</v>
      </c>
      <c r="J6">
        <v>17</v>
      </c>
      <c r="P6" s="1">
        <f t="shared" si="0"/>
        <v>3</v>
      </c>
    </row>
    <row r="7" spans="1:16" x14ac:dyDescent="0.25">
      <c r="A7">
        <v>3</v>
      </c>
      <c r="B7">
        <v>2390</v>
      </c>
      <c r="C7" t="s">
        <v>24</v>
      </c>
      <c r="D7" t="s">
        <v>48</v>
      </c>
      <c r="E7" t="s">
        <v>40</v>
      </c>
      <c r="P7" s="1">
        <f t="shared" si="0"/>
        <v>0</v>
      </c>
    </row>
    <row r="8" spans="1:16" x14ac:dyDescent="0.25">
      <c r="A8">
        <v>4</v>
      </c>
      <c r="B8">
        <v>0</v>
      </c>
      <c r="C8" t="s">
        <v>11</v>
      </c>
      <c r="D8" t="s">
        <v>97</v>
      </c>
      <c r="E8" t="s">
        <v>8</v>
      </c>
      <c r="P8" s="1">
        <f t="shared" si="0"/>
        <v>0</v>
      </c>
    </row>
    <row r="9" spans="1:16" x14ac:dyDescent="0.25">
      <c r="A9">
        <v>5</v>
      </c>
      <c r="P9" s="1">
        <f t="shared" si="0"/>
        <v>0</v>
      </c>
    </row>
    <row r="10" spans="1:16" x14ac:dyDescent="0.25">
      <c r="A10">
        <v>6</v>
      </c>
      <c r="O10" t="s">
        <v>65</v>
      </c>
      <c r="P10" s="1">
        <f>SUM(P5:P9)</f>
        <v>3</v>
      </c>
    </row>
  </sheetData>
  <sortState xmlns:xlrd2="http://schemas.microsoft.com/office/spreadsheetml/2017/richdata2" ref="B5:J8">
    <sortCondition descending="1" ref="B5:B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F28F-C68C-477B-AD4E-C85613EEDC20}">
  <dimension ref="A1:C32"/>
  <sheetViews>
    <sheetView workbookViewId="0">
      <selection activeCell="E12" sqref="E12"/>
    </sheetView>
  </sheetViews>
  <sheetFormatPr baseColWidth="10" defaultRowHeight="15" x14ac:dyDescent="0.25"/>
  <cols>
    <col min="2" max="2" width="17.85546875" customWidth="1"/>
    <col min="3" max="3" width="26.28515625" customWidth="1"/>
  </cols>
  <sheetData>
    <row r="1" spans="1:3" x14ac:dyDescent="0.25">
      <c r="B1" s="16" t="s">
        <v>93</v>
      </c>
      <c r="C1" s="16"/>
    </row>
    <row r="2" spans="1:3" x14ac:dyDescent="0.25">
      <c r="B2" t="s">
        <v>90</v>
      </c>
      <c r="C2" t="s">
        <v>91</v>
      </c>
    </row>
    <row r="3" spans="1:3" x14ac:dyDescent="0.25">
      <c r="A3">
        <v>1</v>
      </c>
      <c r="B3">
        <v>100</v>
      </c>
      <c r="C3">
        <v>80</v>
      </c>
    </row>
    <row r="4" spans="1:3" x14ac:dyDescent="0.25">
      <c r="A4">
        <v>2</v>
      </c>
      <c r="B4">
        <v>80</v>
      </c>
      <c r="C4">
        <v>60</v>
      </c>
    </row>
    <row r="5" spans="1:3" x14ac:dyDescent="0.25">
      <c r="A5">
        <v>3</v>
      </c>
      <c r="B5">
        <v>60</v>
      </c>
      <c r="C5">
        <v>50</v>
      </c>
    </row>
    <row r="6" spans="1:3" x14ac:dyDescent="0.25">
      <c r="A6">
        <v>4</v>
      </c>
      <c r="B6">
        <v>50</v>
      </c>
      <c r="C6">
        <v>45</v>
      </c>
    </row>
    <row r="7" spans="1:3" x14ac:dyDescent="0.25">
      <c r="A7">
        <v>5</v>
      </c>
      <c r="B7">
        <v>45</v>
      </c>
      <c r="C7">
        <v>40</v>
      </c>
    </row>
    <row r="8" spans="1:3" x14ac:dyDescent="0.25">
      <c r="A8">
        <v>6</v>
      </c>
      <c r="B8">
        <v>40</v>
      </c>
      <c r="C8">
        <v>36</v>
      </c>
    </row>
    <row r="9" spans="1:3" x14ac:dyDescent="0.25">
      <c r="A9">
        <v>7</v>
      </c>
      <c r="B9">
        <v>36</v>
      </c>
      <c r="C9">
        <v>32</v>
      </c>
    </row>
    <row r="10" spans="1:3" x14ac:dyDescent="0.25">
      <c r="A10">
        <v>8</v>
      </c>
      <c r="B10">
        <v>32</v>
      </c>
      <c r="C10">
        <v>29</v>
      </c>
    </row>
    <row r="11" spans="1:3" x14ac:dyDescent="0.25">
      <c r="A11">
        <v>9</v>
      </c>
      <c r="B11">
        <v>29</v>
      </c>
      <c r="C11">
        <v>26</v>
      </c>
    </row>
    <row r="12" spans="1:3" x14ac:dyDescent="0.25">
      <c r="A12">
        <v>10</v>
      </c>
      <c r="B12">
        <v>26</v>
      </c>
      <c r="C12">
        <v>23</v>
      </c>
    </row>
    <row r="13" spans="1:3" x14ac:dyDescent="0.25">
      <c r="A13">
        <v>11</v>
      </c>
      <c r="B13">
        <v>24</v>
      </c>
      <c r="C13">
        <v>20</v>
      </c>
    </row>
    <row r="14" spans="1:3" x14ac:dyDescent="0.25">
      <c r="A14">
        <v>12</v>
      </c>
      <c r="B14">
        <v>22</v>
      </c>
      <c r="C14">
        <v>17</v>
      </c>
    </row>
    <row r="15" spans="1:3" x14ac:dyDescent="0.25">
      <c r="A15">
        <v>13</v>
      </c>
      <c r="B15">
        <v>20</v>
      </c>
      <c r="C15">
        <v>15</v>
      </c>
    </row>
    <row r="16" spans="1:3" x14ac:dyDescent="0.25">
      <c r="A16">
        <v>14</v>
      </c>
      <c r="B16">
        <v>18</v>
      </c>
      <c r="C16">
        <v>13</v>
      </c>
    </row>
    <row r="17" spans="1:3" x14ac:dyDescent="0.25">
      <c r="A17">
        <v>15</v>
      </c>
      <c r="B17">
        <v>16</v>
      </c>
      <c r="C17">
        <v>11</v>
      </c>
    </row>
    <row r="18" spans="1:3" x14ac:dyDescent="0.25">
      <c r="A18">
        <v>16</v>
      </c>
      <c r="B18">
        <v>15</v>
      </c>
      <c r="C18">
        <v>9</v>
      </c>
    </row>
    <row r="19" spans="1:3" x14ac:dyDescent="0.25">
      <c r="A19">
        <v>17</v>
      </c>
      <c r="B19">
        <v>14</v>
      </c>
      <c r="C19">
        <v>7</v>
      </c>
    </row>
    <row r="20" spans="1:3" x14ac:dyDescent="0.25">
      <c r="A20">
        <v>18</v>
      </c>
      <c r="B20">
        <v>13</v>
      </c>
      <c r="C20">
        <v>5</v>
      </c>
    </row>
    <row r="21" spans="1:3" x14ac:dyDescent="0.25">
      <c r="A21">
        <v>19</v>
      </c>
      <c r="B21">
        <v>12</v>
      </c>
      <c r="C21">
        <v>3</v>
      </c>
    </row>
    <row r="22" spans="1:3" x14ac:dyDescent="0.25">
      <c r="A22">
        <v>20</v>
      </c>
      <c r="B22">
        <v>11</v>
      </c>
      <c r="C22">
        <v>1</v>
      </c>
    </row>
    <row r="23" spans="1:3" x14ac:dyDescent="0.25">
      <c r="A23">
        <v>21</v>
      </c>
      <c r="B23">
        <v>10</v>
      </c>
    </row>
    <row r="24" spans="1:3" x14ac:dyDescent="0.25">
      <c r="A24">
        <v>22</v>
      </c>
      <c r="B24">
        <v>9</v>
      </c>
    </row>
    <row r="25" spans="1:3" x14ac:dyDescent="0.25">
      <c r="A25">
        <v>23</v>
      </c>
      <c r="B25">
        <v>8</v>
      </c>
    </row>
    <row r="26" spans="1:3" x14ac:dyDescent="0.25">
      <c r="A26">
        <v>24</v>
      </c>
      <c r="B26">
        <v>7</v>
      </c>
    </row>
    <row r="27" spans="1:3" x14ac:dyDescent="0.25">
      <c r="A27">
        <v>25</v>
      </c>
      <c r="B27">
        <v>6</v>
      </c>
    </row>
    <row r="28" spans="1:3" x14ac:dyDescent="0.25">
      <c r="A28">
        <v>26</v>
      </c>
      <c r="B28">
        <v>5</v>
      </c>
    </row>
    <row r="29" spans="1:3" x14ac:dyDescent="0.25">
      <c r="A29">
        <v>27</v>
      </c>
      <c r="B29">
        <v>4</v>
      </c>
    </row>
    <row r="30" spans="1:3" x14ac:dyDescent="0.25">
      <c r="A30">
        <v>28</v>
      </c>
      <c r="B30">
        <v>3</v>
      </c>
    </row>
    <row r="31" spans="1:3" x14ac:dyDescent="0.25">
      <c r="A31">
        <v>29</v>
      </c>
      <c r="B31">
        <v>2</v>
      </c>
    </row>
    <row r="32" spans="1:3" x14ac:dyDescent="0.25">
      <c r="A32">
        <v>30</v>
      </c>
      <c r="B32">
        <v>1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RESULTAT 2026 FORET</vt:lpstr>
      <vt:lpstr>RESULTAT 2026 SPRINT</vt:lpstr>
      <vt:lpstr>RESULTATS 2026 VTT</vt:lpstr>
      <vt:lpstr>Base calcul 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bernard</dc:creator>
  <cp:lastModifiedBy>stephane bernard</cp:lastModifiedBy>
  <dcterms:created xsi:type="dcterms:W3CDTF">2024-06-16T08:09:43Z</dcterms:created>
  <dcterms:modified xsi:type="dcterms:W3CDTF">2026-06-04T16:08:44Z</dcterms:modified>
</cp:coreProperties>
</file>